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99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'Tabelle1'!$A$1:$H$25</definedName>
  </definedNames>
  <calcPr fullCalcOnLoad="1"/>
</workbook>
</file>

<file path=xl/sharedStrings.xml><?xml version="1.0" encoding="utf-8"?>
<sst xmlns="http://schemas.openxmlformats.org/spreadsheetml/2006/main" count="41" uniqueCount="26">
  <si>
    <t>Reisekosten-Aufstellung</t>
  </si>
  <si>
    <t>Datum</t>
  </si>
  <si>
    <t>Grund der Fahrt</t>
  </si>
  <si>
    <t>Anzahl</t>
  </si>
  <si>
    <t>Namen der Mitfahrer</t>
  </si>
  <si>
    <t>Ort</t>
  </si>
  <si>
    <t>Entfernung</t>
  </si>
  <si>
    <t>Ct/km</t>
  </si>
  <si>
    <t>Betrag</t>
  </si>
  <si>
    <t>Vergütung</t>
  </si>
  <si>
    <t>€</t>
  </si>
  <si>
    <t>km</t>
  </si>
  <si>
    <t>keine</t>
  </si>
  <si>
    <t>Mitfahrer</t>
  </si>
  <si>
    <t>55120 Mainz</t>
  </si>
  <si>
    <t>Bad Kreuznach</t>
  </si>
  <si>
    <t>Frankenthal</t>
  </si>
  <si>
    <t>Spieltag</t>
  </si>
  <si>
    <t>Alzey</t>
  </si>
  <si>
    <t>Turnier</t>
  </si>
  <si>
    <t>Worms</t>
  </si>
  <si>
    <t>Heidesheim</t>
  </si>
  <si>
    <t>Ludwigshafen</t>
  </si>
  <si>
    <t>Koblenz</t>
  </si>
  <si>
    <t>Marc Mustermann</t>
  </si>
  <si>
    <t>Musterstraße 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</si>
</sst>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2" max="2" width="36.7109375" style="0" bestFit="1" customWidth="1"/>
    <col min="3" max="3" width="9.8515625" style="0" customWidth="1"/>
    <col min="4" max="4" width="51.28125" style="0" customWidth="1"/>
    <col min="5" max="5" width="17.28125" style="0" bestFit="1" customWidth="1"/>
  </cols>
  <sheetData>
    <row r="2" ht="21">
      <c r="A2" s="10" t="s">
        <v>0</v>
      </c>
    </row>
    <row r="3" ht="21">
      <c r="A3" s="10"/>
    </row>
    <row r="4" ht="15">
      <c r="A4" t="s">
        <v>24</v>
      </c>
    </row>
    <row r="5" ht="15">
      <c r="A5" t="s">
        <v>25</v>
      </c>
    </row>
    <row r="6" ht="15">
      <c r="A6" t="s">
        <v>14</v>
      </c>
    </row>
    <row r="7" ht="15.75" thickBot="1"/>
    <row r="8" spans="1:8" ht="15">
      <c r="A8" s="2" t="s">
        <v>1</v>
      </c>
      <c r="B8" s="3" t="s">
        <v>2</v>
      </c>
      <c r="C8" s="8" t="s">
        <v>3</v>
      </c>
      <c r="D8" s="3" t="s">
        <v>4</v>
      </c>
      <c r="E8" s="3" t="s">
        <v>5</v>
      </c>
      <c r="F8" s="3" t="s">
        <v>6</v>
      </c>
      <c r="G8" s="3" t="s">
        <v>9</v>
      </c>
      <c r="H8" s="4" t="s">
        <v>8</v>
      </c>
    </row>
    <row r="9" spans="1:8" ht="15.75" thickBot="1">
      <c r="A9" s="5"/>
      <c r="B9" s="6"/>
      <c r="C9" s="9" t="s">
        <v>13</v>
      </c>
      <c r="D9" s="6"/>
      <c r="E9" s="6"/>
      <c r="F9" s="6" t="s">
        <v>11</v>
      </c>
      <c r="G9" s="6" t="s">
        <v>7</v>
      </c>
      <c r="H9" s="7" t="s">
        <v>10</v>
      </c>
    </row>
    <row r="10" spans="1:8" ht="15">
      <c r="A10" s="12">
        <v>39851</v>
      </c>
      <c r="B10" t="s">
        <v>17</v>
      </c>
      <c r="C10" s="11">
        <v>0</v>
      </c>
      <c r="D10" t="s">
        <v>12</v>
      </c>
      <c r="E10" t="s">
        <v>22</v>
      </c>
      <c r="F10" s="11">
        <v>80</v>
      </c>
      <c r="G10" s="13">
        <f>IF(C10&gt;1,0.32,0.3)</f>
        <v>0.3</v>
      </c>
      <c r="H10" s="1">
        <f>ROUND(F10*2*G10,2)</f>
        <v>48</v>
      </c>
    </row>
    <row r="11" spans="1:8" ht="15">
      <c r="A11" s="12">
        <v>39975</v>
      </c>
      <c r="B11" t="s">
        <v>19</v>
      </c>
      <c r="C11" s="11">
        <v>0</v>
      </c>
      <c r="D11" t="s">
        <v>12</v>
      </c>
      <c r="E11" t="s">
        <v>15</v>
      </c>
      <c r="F11" s="11">
        <v>40</v>
      </c>
      <c r="G11" s="13">
        <f aca="true" t="shared" si="0" ref="G11:G17">IF(C11&gt;1,0.32,0.3)</f>
        <v>0.3</v>
      </c>
      <c r="H11" s="1">
        <f aca="true" t="shared" si="1" ref="H11:H17">ROUND(F11*2*G11,2)</f>
        <v>24</v>
      </c>
    </row>
    <row r="12" spans="1:8" ht="15">
      <c r="A12" s="12">
        <v>39976</v>
      </c>
      <c r="B12" t="s">
        <v>19</v>
      </c>
      <c r="C12" s="11">
        <v>0</v>
      </c>
      <c r="D12" t="s">
        <v>12</v>
      </c>
      <c r="E12" t="s">
        <v>15</v>
      </c>
      <c r="F12" s="11">
        <v>40</v>
      </c>
      <c r="G12" s="13">
        <f t="shared" si="0"/>
        <v>0.3</v>
      </c>
      <c r="H12" s="1">
        <f t="shared" si="1"/>
        <v>24</v>
      </c>
    </row>
    <row r="13" spans="1:8" ht="15">
      <c r="A13" s="12">
        <v>39984</v>
      </c>
      <c r="B13" t="s">
        <v>17</v>
      </c>
      <c r="C13" s="11">
        <v>0</v>
      </c>
      <c r="D13" t="s">
        <v>12</v>
      </c>
      <c r="E13" t="s">
        <v>18</v>
      </c>
      <c r="F13" s="11">
        <v>35</v>
      </c>
      <c r="G13" s="13">
        <f t="shared" si="0"/>
        <v>0.3</v>
      </c>
      <c r="H13" s="1">
        <f t="shared" si="1"/>
        <v>21</v>
      </c>
    </row>
    <row r="14" spans="1:8" ht="15">
      <c r="A14" s="12">
        <v>39998</v>
      </c>
      <c r="B14" t="s">
        <v>17</v>
      </c>
      <c r="C14" s="11">
        <v>0</v>
      </c>
      <c r="D14" t="s">
        <v>12</v>
      </c>
      <c r="E14" t="s">
        <v>20</v>
      </c>
      <c r="F14" s="11">
        <v>60</v>
      </c>
      <c r="G14" s="13">
        <f t="shared" si="0"/>
        <v>0.3</v>
      </c>
      <c r="H14" s="1">
        <f t="shared" si="1"/>
        <v>36</v>
      </c>
    </row>
    <row r="15" spans="1:8" ht="15">
      <c r="A15" s="12">
        <v>40055</v>
      </c>
      <c r="B15" t="s">
        <v>17</v>
      </c>
      <c r="C15" s="11">
        <v>0</v>
      </c>
      <c r="D15" t="s">
        <v>12</v>
      </c>
      <c r="E15" t="s">
        <v>23</v>
      </c>
      <c r="F15" s="11">
        <v>105</v>
      </c>
      <c r="G15" s="13">
        <f t="shared" si="0"/>
        <v>0.3</v>
      </c>
      <c r="H15" s="1">
        <f t="shared" si="1"/>
        <v>63</v>
      </c>
    </row>
    <row r="16" spans="1:8" ht="15">
      <c r="A16" s="12">
        <v>40062</v>
      </c>
      <c r="B16" t="s">
        <v>17</v>
      </c>
      <c r="C16" s="11">
        <v>0</v>
      </c>
      <c r="D16" t="s">
        <v>12</v>
      </c>
      <c r="E16" t="s">
        <v>16</v>
      </c>
      <c r="F16" s="11">
        <v>70</v>
      </c>
      <c r="G16" s="13">
        <f t="shared" si="0"/>
        <v>0.3</v>
      </c>
      <c r="H16" s="1">
        <f t="shared" si="1"/>
        <v>42</v>
      </c>
    </row>
    <row r="17" spans="1:8" ht="15">
      <c r="A17" s="12">
        <v>40159</v>
      </c>
      <c r="B17" t="s">
        <v>17</v>
      </c>
      <c r="C17" s="11">
        <v>0</v>
      </c>
      <c r="D17" t="s">
        <v>12</v>
      </c>
      <c r="E17" t="s">
        <v>21</v>
      </c>
      <c r="F17" s="11">
        <v>10</v>
      </c>
      <c r="G17" s="13">
        <f t="shared" si="0"/>
        <v>0.3</v>
      </c>
      <c r="H17" s="15">
        <f t="shared" si="1"/>
        <v>6</v>
      </c>
    </row>
    <row r="18" spans="1:8" ht="15.75" thickBot="1">
      <c r="A18" s="12"/>
      <c r="H18" s="16">
        <f>SUM(H10:H17)</f>
        <v>264</v>
      </c>
    </row>
    <row r="19" ht="15.75" thickTop="1">
      <c r="A19" s="12"/>
    </row>
    <row r="21" spans="1:2" ht="15">
      <c r="A21" s="14"/>
      <c r="B21" s="14"/>
    </row>
    <row r="22" ht="15">
      <c r="A22" t="s">
        <v>24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M.Wagner</dc:creator>
  <cp:keywords/>
  <dc:description/>
  <cp:lastModifiedBy>Nora</cp:lastModifiedBy>
  <cp:lastPrinted>2010-05-13T14:58:06Z</cp:lastPrinted>
  <dcterms:created xsi:type="dcterms:W3CDTF">2009-01-18T20:04:22Z</dcterms:created>
  <dcterms:modified xsi:type="dcterms:W3CDTF">2014-04-03T17:15:47Z</dcterms:modified>
  <cp:category/>
  <cp:version/>
  <cp:contentType/>
  <cp:contentStatus/>
</cp:coreProperties>
</file>